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ownCloud\oebv\hak3\Kap5\"/>
    </mc:Choice>
  </mc:AlternateContent>
  <bookViews>
    <workbookView xWindow="0" yWindow="0" windowWidth="25600" windowHeight="1055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D25" i="1"/>
  <c r="D27" i="1" s="1"/>
  <c r="B25" i="1"/>
  <c r="B18" i="1"/>
  <c r="B15" i="1"/>
  <c r="C9" i="1"/>
  <c r="C8" i="1"/>
</calcChain>
</file>

<file path=xl/sharedStrings.xml><?xml version="1.0" encoding="utf-8"?>
<sst xmlns="http://schemas.openxmlformats.org/spreadsheetml/2006/main" count="20" uniqueCount="16">
  <si>
    <t>Jahr</t>
  </si>
  <si>
    <t>Maschine A</t>
  </si>
  <si>
    <t>Maschine B</t>
  </si>
  <si>
    <t>a.</t>
  </si>
  <si>
    <r>
      <t>KW</t>
    </r>
    <r>
      <rPr>
        <vertAlign val="subscript"/>
        <sz val="11"/>
        <color theme="1"/>
        <rFont val="Calibri"/>
        <family val="2"/>
        <scheme val="minor"/>
      </rPr>
      <t>A</t>
    </r>
  </si>
  <si>
    <t>Zinssatz</t>
  </si>
  <si>
    <r>
      <t>KW</t>
    </r>
    <r>
      <rPr>
        <vertAlign val="subscript"/>
        <sz val="11"/>
        <color theme="1"/>
        <rFont val="Calibri"/>
        <family val="2"/>
        <scheme val="minor"/>
      </rPr>
      <t>B</t>
    </r>
  </si>
  <si>
    <t>Die Maschine A hat den höheren Kapitalwert und ist nach diesem Kriterium daher vorzuziehen.</t>
  </si>
  <si>
    <t>b.</t>
  </si>
  <si>
    <t>interner Aufzinsungsfaktor für Maschine A</t>
  </si>
  <si>
    <t>interner Aufzinsungsfaktor für Maschine B</t>
  </si>
  <si>
    <t>Die Maschine B verspricht mit 14,93% die höhere Rendite und ist nach diesem Kriterium daher vorzuziehen.</t>
  </si>
  <si>
    <t>c.</t>
  </si>
  <si>
    <r>
      <t>E</t>
    </r>
    <r>
      <rPr>
        <vertAlign val="subscript"/>
        <sz val="11"/>
        <color theme="1"/>
        <rFont val="Calibri"/>
        <family val="2"/>
        <scheme val="minor"/>
      </rPr>
      <t>R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</si>
  <si>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mod</t>
    </r>
  </si>
  <si>
    <t>Maschine B erzielt mit 11,68% den größeren modifizierten internen Zinssatz und ist nach diesem Kriterium daher vorzuziehen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</si>
</sst>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9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9" fontId="0" fillId="2" borderId="1" xfId="0" applyNumberFormat="1" applyFill="1" applyBorder="1"/>
    <xf numFmtId="10" fontId="0" fillId="2" borderId="0" xfId="0" applyNumberFormat="1" applyFill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workbookViewId="0">
      <selection activeCell="B30" sqref="B30"/>
    </sheetView>
  </sheetViews>
  <sheetFormatPr baseColWidth="10" defaultRowHeight="14.5" x14ac:dyDescent="0.35"/>
  <cols>
    <col min="1" max="1" width="4.26953125" style="1" bestFit="1" customWidth="1"/>
    <col min="2" max="2" width="14.1796875" customWidth="1"/>
    <col min="3" max="3" width="11.90625" bestFit="1" customWidth="1"/>
    <col min="4" max="4" width="13.1796875" bestFit="1" customWidth="1"/>
  </cols>
  <sheetData>
    <row r="1" spans="1:5" x14ac:dyDescent="0.35">
      <c r="A1" s="10" t="s">
        <v>0</v>
      </c>
      <c r="B1" s="10" t="s">
        <v>1</v>
      </c>
      <c r="C1" s="10" t="s">
        <v>2</v>
      </c>
      <c r="E1" s="2" t="s">
        <v>5</v>
      </c>
    </row>
    <row r="2" spans="1:5" x14ac:dyDescent="0.35">
      <c r="A2" s="11">
        <v>0</v>
      </c>
      <c r="B2" s="5">
        <v>-190000</v>
      </c>
      <c r="C2" s="5">
        <v>-160000</v>
      </c>
      <c r="E2" s="3">
        <v>0.06</v>
      </c>
    </row>
    <row r="3" spans="1:5" x14ac:dyDescent="0.35">
      <c r="A3" s="11">
        <v>1</v>
      </c>
      <c r="B3" s="5">
        <v>70000</v>
      </c>
      <c r="C3" s="5">
        <v>70000</v>
      </c>
    </row>
    <row r="4" spans="1:5" x14ac:dyDescent="0.35">
      <c r="A4" s="11">
        <v>2</v>
      </c>
      <c r="B4" s="5">
        <v>90000</v>
      </c>
      <c r="C4" s="5">
        <v>70000</v>
      </c>
    </row>
    <row r="5" spans="1:5" x14ac:dyDescent="0.35">
      <c r="A5" s="11">
        <v>3</v>
      </c>
      <c r="B5" s="5">
        <v>85000</v>
      </c>
      <c r="C5" s="5">
        <v>70000</v>
      </c>
    </row>
    <row r="7" spans="1:5" x14ac:dyDescent="0.35">
      <c r="B7" t="s">
        <v>3</v>
      </c>
    </row>
    <row r="8" spans="1:5" ht="16.5" x14ac:dyDescent="0.45">
      <c r="B8" s="4" t="s">
        <v>4</v>
      </c>
      <c r="C8" s="9">
        <f>B2+NPV(E2,B3:B5)</f>
        <v>27505.05450808382</v>
      </c>
    </row>
    <row r="9" spans="1:5" ht="16.5" x14ac:dyDescent="0.45">
      <c r="B9" s="4" t="s">
        <v>6</v>
      </c>
      <c r="C9" s="9">
        <f>C2+NPV(E2,C3:C5)</f>
        <v>27110.836462314503</v>
      </c>
    </row>
    <row r="11" spans="1:5" x14ac:dyDescent="0.35">
      <c r="B11" t="s">
        <v>7</v>
      </c>
    </row>
    <row r="13" spans="1:5" x14ac:dyDescent="0.35">
      <c r="B13" t="s">
        <v>8</v>
      </c>
    </row>
    <row r="14" spans="1:5" x14ac:dyDescent="0.35">
      <c r="B14" s="3" t="s">
        <v>9</v>
      </c>
    </row>
    <row r="15" spans="1:5" x14ac:dyDescent="0.35">
      <c r="B15" s="8">
        <f>IRR(B2:B5)</f>
        <v>0.1340099955252898</v>
      </c>
    </row>
    <row r="17" spans="2:4" x14ac:dyDescent="0.35">
      <c r="B17" t="s">
        <v>10</v>
      </c>
    </row>
    <row r="18" spans="2:4" x14ac:dyDescent="0.35">
      <c r="B18" s="8">
        <f>IRR(C2:C5)</f>
        <v>0.14934321973664666</v>
      </c>
    </row>
    <row r="20" spans="2:4" x14ac:dyDescent="0.35">
      <c r="B20" t="s">
        <v>11</v>
      </c>
    </row>
    <row r="22" spans="2:4" x14ac:dyDescent="0.35">
      <c r="B22" t="s">
        <v>12</v>
      </c>
    </row>
    <row r="23" spans="2:4" ht="18.5" x14ac:dyDescent="0.45">
      <c r="B23" s="12" t="s">
        <v>1</v>
      </c>
      <c r="D23" s="12" t="s">
        <v>2</v>
      </c>
    </row>
    <row r="24" spans="2:4" ht="16.5" x14ac:dyDescent="0.45">
      <c r="B24" s="4" t="s">
        <v>13</v>
      </c>
      <c r="D24" s="4" t="s">
        <v>13</v>
      </c>
    </row>
    <row r="25" spans="2:4" x14ac:dyDescent="0.35">
      <c r="B25" s="9">
        <f>NPV(E2,B3:B5)*POWER(1.06,3)</f>
        <v>259052.00000000003</v>
      </c>
      <c r="D25" s="9">
        <f>NPV(E2,C3:C5)*POWER(1.06,3)</f>
        <v>222852.00000000003</v>
      </c>
    </row>
    <row r="26" spans="2:4" ht="16.5" x14ac:dyDescent="0.45">
      <c r="B26" s="6" t="s">
        <v>14</v>
      </c>
      <c r="D26" s="6" t="s">
        <v>14</v>
      </c>
    </row>
    <row r="27" spans="2:4" x14ac:dyDescent="0.35">
      <c r="B27" s="7">
        <f>POWER(B25/-B2,1/3)</f>
        <v>1.108862720390656</v>
      </c>
      <c r="D27" s="7">
        <f>POWER(D25/-C2,1/3)</f>
        <v>1.1167745743596438</v>
      </c>
    </row>
    <row r="29" spans="2:4" x14ac:dyDescent="0.35">
      <c r="B29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2016-08-15T15:20:28Z</dcterms:created>
  <dcterms:modified xsi:type="dcterms:W3CDTF">2016-08-15T15:32:30Z</dcterms:modified>
</cp:coreProperties>
</file>