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9315" windowHeight="10230"/>
  </bookViews>
  <sheets>
    <sheet name="Kaptialwert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4" i="1" l="1"/>
  <c r="D7" i="1" l="1"/>
  <c r="B9" i="1"/>
  <c r="C9" i="1" l="1"/>
  <c r="C10" i="1" s="1"/>
  <c r="C11" i="1" s="1"/>
  <c r="C12" i="1" s="1"/>
  <c r="C13" i="1" s="1"/>
  <c r="C14" i="1" s="1"/>
  <c r="C15" i="1" s="1"/>
  <c r="C16" i="1" s="1"/>
  <c r="C17" i="1" s="1"/>
  <c r="B10" i="1"/>
  <c r="B11" i="1" s="1"/>
  <c r="E7" i="1"/>
  <c r="D8" i="1"/>
  <c r="E8" i="1" s="1"/>
  <c r="D9" i="1" l="1"/>
  <c r="E9" i="1" s="1"/>
  <c r="B12" i="1"/>
  <c r="D11" i="1"/>
  <c r="E11" i="1" s="1"/>
  <c r="D10" i="1"/>
  <c r="E10" i="1" s="1"/>
  <c r="B13" i="1" l="1"/>
  <c r="D12" i="1"/>
  <c r="E12" i="1" s="1"/>
  <c r="D13" i="1" l="1"/>
  <c r="E13" i="1" s="1"/>
  <c r="B14" i="1"/>
  <c r="D14" i="1" l="1"/>
  <c r="E14" i="1" s="1"/>
  <c r="B15" i="1"/>
  <c r="B16" i="1" l="1"/>
  <c r="D15" i="1"/>
  <c r="E15" i="1" s="1"/>
  <c r="B17" i="1" l="1"/>
  <c r="D17" i="1" s="1"/>
  <c r="E17" i="1" s="1"/>
  <c r="D16" i="1"/>
  <c r="E16" i="1" s="1"/>
</calcChain>
</file>

<file path=xl/sharedStrings.xml><?xml version="1.0" encoding="utf-8"?>
<sst xmlns="http://schemas.openxmlformats.org/spreadsheetml/2006/main" count="8" uniqueCount="8">
  <si>
    <t>Jahr</t>
  </si>
  <si>
    <t xml:space="preserve">Einnahmen </t>
  </si>
  <si>
    <t>Ausgaben</t>
  </si>
  <si>
    <t>Rückflüsse</t>
  </si>
  <si>
    <t>Berechnung Kapitalwert</t>
  </si>
  <si>
    <t>Kalkulations-
zinssatz p.a.</t>
  </si>
  <si>
    <t>Kapitalwert</t>
  </si>
  <si>
    <t>Barwerte der Rückflüsse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</si>
</sst>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1" fillId="0" borderId="0" xfId="0" applyFont="1"/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2" borderId="1" xfId="0" applyFill="1" applyBorder="1" applyAlignment="1">
      <alignment wrapText="1"/>
    </xf>
    <xf numFmtId="164" fontId="0" fillId="2" borderId="2" xfId="0" applyNumberForma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4" sqref="B4"/>
    </sheetView>
  </sheetViews>
  <sheetFormatPr baseColWidth="10" defaultRowHeight="15" x14ac:dyDescent="0.25"/>
  <cols>
    <col min="1" max="1" width="22.5703125" bestFit="1" customWidth="1"/>
    <col min="5" max="5" width="22.7109375" bestFit="1" customWidth="1"/>
  </cols>
  <sheetData>
    <row r="1" spans="1:5" x14ac:dyDescent="0.25">
      <c r="A1" s="3" t="s">
        <v>4</v>
      </c>
    </row>
    <row r="3" spans="1:5" ht="32.25" customHeight="1" x14ac:dyDescent="0.25">
      <c r="A3" s="4" t="s">
        <v>5</v>
      </c>
      <c r="B3" s="5">
        <v>0.05</v>
      </c>
    </row>
    <row r="4" spans="1:5" x14ac:dyDescent="0.25">
      <c r="A4" s="8" t="s">
        <v>6</v>
      </c>
      <c r="B4" s="9">
        <f>+SUM(E7:E17)</f>
        <v>682393.4023394679</v>
      </c>
    </row>
    <row r="6" spans="1:5" x14ac:dyDescent="0.25">
      <c r="A6" s="1" t="s">
        <v>0</v>
      </c>
      <c r="B6" s="2" t="s">
        <v>1</v>
      </c>
      <c r="C6" s="2" t="s">
        <v>2</v>
      </c>
      <c r="D6" t="s">
        <v>3</v>
      </c>
      <c r="E6" t="s">
        <v>7</v>
      </c>
    </row>
    <row r="7" spans="1:5" x14ac:dyDescent="0.25">
      <c r="A7">
        <v>0</v>
      </c>
      <c r="B7" s="6">
        <v>0</v>
      </c>
      <c r="C7" s="6">
        <v>1000000</v>
      </c>
      <c r="D7" s="6">
        <f>+B7-C7</f>
        <v>-1000000</v>
      </c>
      <c r="E7" s="7">
        <f>+D7*(1+$B$3)^(-A7)</f>
        <v>-1000000</v>
      </c>
    </row>
    <row r="8" spans="1:5" x14ac:dyDescent="0.25">
      <c r="A8">
        <v>1</v>
      </c>
      <c r="B8" s="6">
        <v>250000</v>
      </c>
      <c r="C8" s="6">
        <v>35000</v>
      </c>
      <c r="D8" s="6">
        <f t="shared" ref="D8:D17" si="0">+B8-C8</f>
        <v>215000</v>
      </c>
      <c r="E8" s="7">
        <f t="shared" ref="E8:E17" si="1">+D8*(1+$B$3)^(-A8)</f>
        <v>204761.90476190476</v>
      </c>
    </row>
    <row r="9" spans="1:5" x14ac:dyDescent="0.25">
      <c r="A9">
        <v>2</v>
      </c>
      <c r="B9" s="6">
        <f>+B8*1.02</f>
        <v>255000</v>
      </c>
      <c r="C9" s="6">
        <f>+C8*1.1</f>
        <v>38500</v>
      </c>
      <c r="D9" s="6">
        <f t="shared" si="0"/>
        <v>216500</v>
      </c>
      <c r="E9" s="7">
        <f t="shared" si="1"/>
        <v>196371.88208616778</v>
      </c>
    </row>
    <row r="10" spans="1:5" x14ac:dyDescent="0.25">
      <c r="A10">
        <v>3</v>
      </c>
      <c r="B10" s="6">
        <f t="shared" ref="B10:B17" si="2">+B9*1.02</f>
        <v>260100</v>
      </c>
      <c r="C10" s="6">
        <f t="shared" ref="C10:C17" si="3">+C9*1.1</f>
        <v>42350</v>
      </c>
      <c r="D10" s="6">
        <f t="shared" si="0"/>
        <v>217750</v>
      </c>
      <c r="E10" s="7">
        <f t="shared" si="1"/>
        <v>188100.63708022892</v>
      </c>
    </row>
    <row r="11" spans="1:5" x14ac:dyDescent="0.25">
      <c r="A11">
        <v>4</v>
      </c>
      <c r="B11" s="6">
        <f t="shared" si="2"/>
        <v>265302</v>
      </c>
      <c r="C11" s="6">
        <f t="shared" si="3"/>
        <v>46585.000000000007</v>
      </c>
      <c r="D11" s="6">
        <f t="shared" si="0"/>
        <v>218717</v>
      </c>
      <c r="E11" s="7">
        <f t="shared" si="1"/>
        <v>179939.01717905604</v>
      </c>
    </row>
    <row r="12" spans="1:5" x14ac:dyDescent="0.25">
      <c r="A12">
        <v>5</v>
      </c>
      <c r="B12" s="6">
        <f t="shared" si="2"/>
        <v>270608.03999999998</v>
      </c>
      <c r="C12" s="6">
        <f t="shared" si="3"/>
        <v>51243.500000000015</v>
      </c>
      <c r="D12" s="6">
        <f t="shared" si="0"/>
        <v>219364.53999999998</v>
      </c>
      <c r="E12" s="7">
        <f t="shared" si="1"/>
        <v>171877.85708531691</v>
      </c>
    </row>
    <row r="13" spans="1:5" x14ac:dyDescent="0.25">
      <c r="A13">
        <v>6</v>
      </c>
      <c r="B13" s="6">
        <f t="shared" si="2"/>
        <v>276020.20079999999</v>
      </c>
      <c r="C13" s="6">
        <f t="shared" si="3"/>
        <v>56367.85000000002</v>
      </c>
      <c r="D13" s="6">
        <f t="shared" si="0"/>
        <v>219652.35079999996</v>
      </c>
      <c r="E13" s="7">
        <f t="shared" si="1"/>
        <v>163907.96607438964</v>
      </c>
    </row>
    <row r="14" spans="1:5" x14ac:dyDescent="0.25">
      <c r="A14">
        <v>7</v>
      </c>
      <c r="B14" s="6">
        <f t="shared" si="2"/>
        <v>281540.60481599998</v>
      </c>
      <c r="C14" s="6">
        <f t="shared" si="3"/>
        <v>62004.635000000024</v>
      </c>
      <c r="D14" s="6">
        <f t="shared" si="0"/>
        <v>219535.96981599997</v>
      </c>
      <c r="E14" s="7">
        <f t="shared" si="1"/>
        <v>156020.11504024104</v>
      </c>
    </row>
    <row r="15" spans="1:5" x14ac:dyDescent="0.25">
      <c r="A15">
        <v>8</v>
      </c>
      <c r="B15" s="6">
        <f t="shared" si="2"/>
        <v>287171.41691231995</v>
      </c>
      <c r="C15" s="6">
        <f t="shared" si="3"/>
        <v>68205.098500000036</v>
      </c>
      <c r="D15" s="6">
        <f t="shared" si="0"/>
        <v>218966.31841231993</v>
      </c>
      <c r="E15" s="7">
        <f t="shared" si="1"/>
        <v>148205.023259965</v>
      </c>
    </row>
    <row r="16" spans="1:5" x14ac:dyDescent="0.25">
      <c r="A16">
        <v>9</v>
      </c>
      <c r="B16" s="6">
        <f t="shared" si="2"/>
        <v>292914.84525056637</v>
      </c>
      <c r="C16" s="6">
        <f t="shared" si="3"/>
        <v>75025.608350000053</v>
      </c>
      <c r="D16" s="6">
        <f t="shared" si="0"/>
        <v>217889.23690056632</v>
      </c>
      <c r="E16" s="7">
        <f t="shared" si="1"/>
        <v>140453.34485399694</v>
      </c>
    </row>
    <row r="17" spans="1:5" x14ac:dyDescent="0.25">
      <c r="A17">
        <v>10</v>
      </c>
      <c r="B17" s="6">
        <f t="shared" si="2"/>
        <v>298773.14215557772</v>
      </c>
      <c r="C17" s="6">
        <f t="shared" si="3"/>
        <v>82528.169185000064</v>
      </c>
      <c r="D17" s="6">
        <f t="shared" si="0"/>
        <v>216244.97297057766</v>
      </c>
      <c r="E17" s="7">
        <f t="shared" si="1"/>
        <v>132755.65491820089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Kaptialwert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2012-11-09T09:38:12Z</dcterms:created>
  <dcterms:modified xsi:type="dcterms:W3CDTF">2016-08-11T17:02:58Z</dcterms:modified>
</cp:coreProperties>
</file>