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 tabRatio="910"/>
  </bookViews>
  <sheets>
    <sheet name="LVÜ-Auswertung-SchülerInnen" sheetId="13" r:id="rId1"/>
    <sheet name="Diagramm-SchülerInnen" sheetId="14" r:id="rId2"/>
  </sheets>
  <calcPr calcId="145621"/>
</workbook>
</file>

<file path=xl/calcChain.xml><?xml version="1.0" encoding="utf-8"?>
<calcChain xmlns="http://schemas.openxmlformats.org/spreadsheetml/2006/main">
  <c r="G17" i="13" l="1"/>
  <c r="G13" i="13" l="1"/>
  <c r="I13" i="13"/>
  <c r="I5" i="13"/>
  <c r="G8" i="13"/>
  <c r="K6" i="13"/>
  <c r="B5" i="13"/>
  <c r="L8" i="13"/>
  <c r="L11" i="13" l="1"/>
  <c r="K15" i="13"/>
  <c r="L5" i="13" l="1"/>
  <c r="L9" i="13"/>
  <c r="L10" i="13"/>
  <c r="L35" i="13" s="1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K9" i="13"/>
  <c r="K10" i="13"/>
  <c r="K11" i="13"/>
  <c r="K12" i="13"/>
  <c r="K13" i="13"/>
  <c r="K14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I9" i="13"/>
  <c r="I10" i="13"/>
  <c r="I11" i="13"/>
  <c r="I12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G9" i="13"/>
  <c r="G10" i="13"/>
  <c r="G11" i="13"/>
  <c r="G12" i="13"/>
  <c r="G14" i="13"/>
  <c r="G15" i="13"/>
  <c r="G16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K7" i="13"/>
  <c r="K8" i="13"/>
  <c r="K5" i="13"/>
  <c r="I6" i="13"/>
  <c r="I7" i="13"/>
  <c r="I8" i="13"/>
  <c r="G6" i="13"/>
  <c r="G7" i="13"/>
  <c r="G5" i="13"/>
  <c r="J35" i="13"/>
  <c r="H35" i="13"/>
  <c r="L6" i="13"/>
  <c r="L7" i="13"/>
  <c r="K35" i="13" l="1"/>
  <c r="F35" i="13"/>
  <c r="G35" i="13" l="1"/>
  <c r="I35" i="13"/>
</calcChain>
</file>

<file path=xl/sharedStrings.xml><?xml version="1.0" encoding="utf-8"?>
<sst xmlns="http://schemas.openxmlformats.org/spreadsheetml/2006/main" count="61" uniqueCount="57">
  <si>
    <t>F</t>
  </si>
  <si>
    <t>k.A.</t>
  </si>
  <si>
    <t>1.</t>
  </si>
  <si>
    <t>2.</t>
  </si>
  <si>
    <t>3.</t>
  </si>
  <si>
    <t>4.</t>
  </si>
  <si>
    <t>5.</t>
  </si>
  <si>
    <t>R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</si>
  <si>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</si>
  <si>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</si>
  <si>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</si>
  <si>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</si>
  <si>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</si>
  <si>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</si>
  <si>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</si>
  <si>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</si>
  <si>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</si>
  <si>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</si>
  <si>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</si>
  <si>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</si>
  <si>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</si>
  <si>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</si>
  <si>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</si>
  <si>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</si>
  <si>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</si>
  <si>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</si>
  <si>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</si>
  <si>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</si>
  <si>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</si>
  <si>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</si>
  <si>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</si>
  <si>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</si>
  <si>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</si>
  <si>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gesamt:</t>
  </si>
  <si>
    <t>Pkt.</t>
  </si>
  <si>
    <t>%</t>
  </si>
  <si>
    <t xml:space="preserve">Klasse: </t>
  </si>
  <si>
    <t xml:space="preserve">Anzahl Schüler/innen: </t>
  </si>
  <si>
    <t xml:space="preserve">max. Punktezahl/Klasse: </t>
  </si>
  <si>
    <t>1 JB</t>
  </si>
  <si>
    <t>Namen</t>
  </si>
  <si>
    <t xml:space="preserve">Schuljahr: </t>
  </si>
  <si>
    <t>lfd.</t>
  </si>
  <si>
    <t>Schüler/in A</t>
  </si>
  <si>
    <t>Schüler/in B</t>
  </si>
  <si>
    <t>Schüler/in C</t>
  </si>
  <si>
    <t>Schüler/in D</t>
  </si>
  <si>
    <t>Schüler/in E</t>
  </si>
  <si>
    <t>Schüler/in F</t>
  </si>
  <si>
    <t xml:space="preserve">Kapitel: </t>
  </si>
  <si>
    <t>D</t>
  </si>
  <si>
    <t>Gewaltfreie Kommunikation</t>
  </si>
  <si>
    <t xml:space="preserve">Lesekompetenzübung: </t>
  </si>
  <si>
    <t>(max. Pkt.)</t>
  </si>
  <si>
    <r>
      <t>Kontroll-</t>
    </r>
    <r>
      <rPr>
        <sz val="10"/>
        <color theme="0"/>
        <rFont val="Calibri"/>
        <family val="2"/>
      </rPr>
      <t>Σ</t>
    </r>
  </si>
  <si>
    <t xml:space="preserve">max. Punkte (LVÜ): </t>
  </si>
  <si>
    <t>2016/17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</si>
</sst>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9"/>
      <color theme="0"/>
      <name val="Arial"/>
      <family val="2"/>
    </font>
    <font>
      <sz val="10"/>
      <color theme="0"/>
      <name val="Calibri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 applyProtection="1">
      <alignment horizontal="right"/>
    </xf>
    <xf numFmtId="0" fontId="1" fillId="4" borderId="0" xfId="0" applyFont="1" applyFill="1" applyProtection="1"/>
    <xf numFmtId="0" fontId="1" fillId="4" borderId="0" xfId="0" applyFont="1" applyFill="1" applyBorder="1" applyAlignment="1" applyProtection="1"/>
    <xf numFmtId="0" fontId="1" fillId="0" borderId="0" xfId="0" applyFont="1" applyProtection="1"/>
    <xf numFmtId="0" fontId="2" fillId="4" borderId="0" xfId="0" applyFont="1" applyFill="1" applyAlignment="1" applyProtection="1">
      <alignment horizontal="right"/>
    </xf>
    <xf numFmtId="0" fontId="1" fillId="4" borderId="0" xfId="0" applyFont="1" applyFill="1" applyAlignment="1" applyProtection="1">
      <alignment horizontal="center"/>
    </xf>
    <xf numFmtId="3" fontId="1" fillId="3" borderId="1" xfId="0" applyNumberFormat="1" applyFont="1" applyFill="1" applyBorder="1" applyProtection="1"/>
    <xf numFmtId="3" fontId="1" fillId="3" borderId="6" xfId="0" applyNumberFormat="1" applyFont="1" applyFill="1" applyBorder="1" applyProtection="1"/>
    <xf numFmtId="3" fontId="2" fillId="3" borderId="7" xfId="0" applyNumberFormat="1" applyFont="1" applyFill="1" applyBorder="1" applyProtection="1"/>
    <xf numFmtId="3" fontId="3" fillId="7" borderId="1" xfId="0" applyNumberFormat="1" applyFont="1" applyFill="1" applyBorder="1" applyProtection="1"/>
    <xf numFmtId="3" fontId="3" fillId="7" borderId="6" xfId="0" applyNumberFormat="1" applyFont="1" applyFill="1" applyBorder="1" applyProtection="1"/>
    <xf numFmtId="3" fontId="7" fillId="7" borderId="7" xfId="0" applyNumberFormat="1" applyFont="1" applyFill="1" applyBorder="1" applyProtection="1"/>
    <xf numFmtId="3" fontId="1" fillId="6" borderId="1" xfId="0" applyNumberFormat="1" applyFont="1" applyFill="1" applyBorder="1" applyProtection="1"/>
    <xf numFmtId="3" fontId="1" fillId="6" borderId="6" xfId="0" applyNumberFormat="1" applyFont="1" applyFill="1" applyBorder="1" applyProtection="1"/>
    <xf numFmtId="3" fontId="2" fillId="6" borderId="7" xfId="0" applyNumberFormat="1" applyFont="1" applyFill="1" applyBorder="1" applyProtection="1"/>
    <xf numFmtId="0" fontId="1" fillId="8" borderId="1" xfId="0" applyFont="1" applyFill="1" applyBorder="1" applyProtection="1"/>
    <xf numFmtId="0" fontId="1" fillId="8" borderId="5" xfId="0" applyFont="1" applyFill="1" applyBorder="1" applyProtection="1"/>
    <xf numFmtId="0" fontId="1" fillId="8" borderId="4" xfId="0" applyFont="1" applyFill="1" applyBorder="1" applyProtection="1"/>
    <xf numFmtId="0" fontId="1" fillId="8" borderId="2" xfId="0" applyFont="1" applyFill="1" applyBorder="1" applyProtection="1"/>
    <xf numFmtId="0" fontId="4" fillId="0" borderId="1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/>
    <xf numFmtId="0" fontId="1" fillId="2" borderId="1" xfId="0" applyFont="1" applyFill="1" applyBorder="1" applyProtection="1"/>
    <xf numFmtId="0" fontId="1" fillId="8" borderId="1" xfId="0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7" fillId="7" borderId="1" xfId="0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 vertical="top"/>
    </xf>
    <xf numFmtId="0" fontId="5" fillId="5" borderId="6" xfId="0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left" indent="1"/>
      <protection locked="0"/>
    </xf>
    <xf numFmtId="0" fontId="4" fillId="4" borderId="4" xfId="0" applyFont="1" applyFill="1" applyBorder="1" applyAlignment="1" applyProtection="1">
      <alignment horizontal="left" indent="1"/>
      <protection locked="0"/>
    </xf>
    <xf numFmtId="0" fontId="4" fillId="4" borderId="5" xfId="0" applyFont="1" applyFill="1" applyBorder="1" applyAlignment="1" applyProtection="1">
      <alignment horizontal="left" indent="1"/>
      <protection locked="0"/>
    </xf>
    <xf numFmtId="0" fontId="2" fillId="3" borderId="2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7" fillId="7" borderId="2" xfId="0" applyFont="1" applyFill="1" applyBorder="1" applyAlignment="1" applyProtection="1">
      <alignment horizontal="center"/>
    </xf>
    <xf numFmtId="0" fontId="7" fillId="7" borderId="5" xfId="0" applyFont="1" applyFill="1" applyBorder="1" applyAlignment="1" applyProtection="1">
      <alignment horizontal="center"/>
    </xf>
    <xf numFmtId="0" fontId="2" fillId="6" borderId="2" xfId="0" applyFont="1" applyFill="1" applyBorder="1" applyAlignment="1" applyProtection="1">
      <alignment horizontal="center"/>
    </xf>
    <xf numFmtId="0" fontId="2" fillId="6" borderId="5" xfId="0" applyFont="1" applyFill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600">
                <a:latin typeface="Arial" pitchFamily="34" charset="0"/>
                <a:cs typeface="Arial" pitchFamily="34" charset="0"/>
              </a:defRPr>
            </a:pPr>
            <a:r>
              <a:rPr lang="de-DE" sz="1600">
                <a:latin typeface="Arial" pitchFamily="34" charset="0"/>
                <a:cs typeface="Arial" pitchFamily="34" charset="0"/>
              </a:rPr>
              <a:t>Klasse:</a:t>
            </a:r>
            <a:r>
              <a:rPr lang="de-DE" sz="1600" baseline="0">
                <a:latin typeface="Arial" pitchFamily="34" charset="0"/>
                <a:cs typeface="Arial" pitchFamily="34" charset="0"/>
              </a:rPr>
              <a:t> </a:t>
            </a:r>
            <a:r>
              <a:rPr lang="de-DE" sz="1600" b="0" baseline="0">
                <a:latin typeface="Arial" pitchFamily="34" charset="0"/>
                <a:cs typeface="Arial" pitchFamily="34" charset="0"/>
              </a:rPr>
              <a:t>1 JB</a:t>
            </a:r>
            <a:endParaRPr lang="de-DE" sz="1600" b="0">
              <a:latin typeface="Arial" pitchFamily="34" charset="0"/>
              <a:cs typeface="Arial" pitchFamily="34" charset="0"/>
            </a:endParaRPr>
          </a:p>
          <a:p>
            <a:pPr algn="l">
              <a:defRPr sz="1600">
                <a:latin typeface="Arial" pitchFamily="34" charset="0"/>
                <a:cs typeface="Arial" pitchFamily="34" charset="0"/>
              </a:defRPr>
            </a:pPr>
            <a:r>
              <a:rPr lang="de-DE" sz="1000">
                <a:latin typeface="Arial" pitchFamily="34" charset="0"/>
                <a:cs typeface="Arial" pitchFamily="34" charset="0"/>
              </a:rPr>
              <a:t> </a:t>
            </a:r>
          </a:p>
          <a:p>
            <a:pPr algn="l">
              <a:defRPr sz="1600">
                <a:latin typeface="Arial" pitchFamily="34" charset="0"/>
                <a:cs typeface="Arial" pitchFamily="34" charset="0"/>
              </a:defRPr>
            </a:pPr>
            <a:r>
              <a:rPr lang="de-DE" sz="1600">
                <a:latin typeface="Arial" pitchFamily="34" charset="0"/>
                <a:cs typeface="Arial" pitchFamily="34" charset="0"/>
              </a:rPr>
              <a:t>Leseverständnisübung: </a:t>
            </a:r>
            <a:r>
              <a:rPr lang="de-DE" sz="1600" b="0">
                <a:latin typeface="Arial" pitchFamily="34" charset="0"/>
                <a:cs typeface="Arial" pitchFamily="34" charset="0"/>
              </a:rPr>
              <a:t>Gewaltfreie Kommunikation  </a:t>
            </a:r>
          </a:p>
        </c:rich>
      </c:tx>
      <c:layout>
        <c:manualLayout>
          <c:xMode val="edge"/>
          <c:yMode val="edge"/>
          <c:x val="5.383657536217077E-2"/>
          <c:y val="1.9234973118998851E-2"/>
        </c:manualLayout>
      </c:layout>
      <c:overlay val="1"/>
      <c:spPr>
        <a:noFill/>
        <a:ln>
          <a:solidFill>
            <a:schemeClr val="bg1">
              <a:lumMod val="50000"/>
            </a:schemeClr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5.4615646327564514E-2"/>
          <c:y val="0.17660246426426396"/>
          <c:w val="0.93478729117390591"/>
          <c:h val="0.65698607323997904"/>
        </c:manualLayout>
      </c:layout>
      <c:barChart>
        <c:barDir val="col"/>
        <c:grouping val="percentStacked"/>
        <c:varyColors val="0"/>
        <c:ser>
          <c:idx val="0"/>
          <c:order val="0"/>
          <c:tx>
            <c:v> Richtig</c:v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'LVÜ-Auswertung-SchülerInnen'!$E$5:$E$35</c:f>
              <c:strCache>
                <c:ptCount val="31"/>
                <c:pt idx="0">
                  <c:v>Schüler/in A</c:v>
                </c:pt>
                <c:pt idx="1">
                  <c:v>Schüler/in B</c:v>
                </c:pt>
                <c:pt idx="2">
                  <c:v>Schüler/in C</c:v>
                </c:pt>
                <c:pt idx="3">
                  <c:v>Schüler/in D</c:v>
                </c:pt>
                <c:pt idx="4">
                  <c:v>Schüler/in E</c:v>
                </c:pt>
                <c:pt idx="5">
                  <c:v>Schüler/in F</c:v>
                </c:pt>
                <c:pt idx="30">
                  <c:v>gesamt:</c:v>
                </c:pt>
              </c:strCache>
            </c:strRef>
          </c:cat>
          <c:val>
            <c:numRef>
              <c:f>'LVÜ-Auswertung-SchülerInnen'!$G$5:$G$35</c:f>
              <c:numCache>
                <c:formatCode>#,##0</c:formatCode>
                <c:ptCount val="31"/>
                <c:pt idx="0">
                  <c:v>60.606060606060609</c:v>
                </c:pt>
                <c:pt idx="1">
                  <c:v>66.666666666666671</c:v>
                </c:pt>
                <c:pt idx="2">
                  <c:v>39.393939393939391</c:v>
                </c:pt>
                <c:pt idx="3">
                  <c:v>72.727272727272734</c:v>
                </c:pt>
                <c:pt idx="4">
                  <c:v>36.363636363636367</c:v>
                </c:pt>
                <c:pt idx="5">
                  <c:v>90.909090909090907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61.111111111111114</c:v>
                </c:pt>
              </c:numCache>
            </c:numRef>
          </c:val>
        </c:ser>
        <c:ser>
          <c:idx val="1"/>
          <c:order val="1"/>
          <c:tx>
            <c:v> Falsch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'LVÜ-Auswertung-SchülerInnen'!$E$5:$E$35</c:f>
              <c:strCache>
                <c:ptCount val="31"/>
                <c:pt idx="0">
                  <c:v>Schüler/in A</c:v>
                </c:pt>
                <c:pt idx="1">
                  <c:v>Schüler/in B</c:v>
                </c:pt>
                <c:pt idx="2">
                  <c:v>Schüler/in C</c:v>
                </c:pt>
                <c:pt idx="3">
                  <c:v>Schüler/in D</c:v>
                </c:pt>
                <c:pt idx="4">
                  <c:v>Schüler/in E</c:v>
                </c:pt>
                <c:pt idx="5">
                  <c:v>Schüler/in F</c:v>
                </c:pt>
                <c:pt idx="30">
                  <c:v>gesamt:</c:v>
                </c:pt>
              </c:strCache>
            </c:strRef>
          </c:cat>
          <c:val>
            <c:numRef>
              <c:f>'LVÜ-Auswertung-SchülerInnen'!$I$5:$I$35</c:f>
              <c:numCache>
                <c:formatCode>#,##0</c:formatCode>
                <c:ptCount val="31"/>
                <c:pt idx="0">
                  <c:v>30.303030303030305</c:v>
                </c:pt>
                <c:pt idx="1">
                  <c:v>30.303030303030305</c:v>
                </c:pt>
                <c:pt idx="2">
                  <c:v>60.606060606060609</c:v>
                </c:pt>
                <c:pt idx="3">
                  <c:v>24.242424242424242</c:v>
                </c:pt>
                <c:pt idx="4">
                  <c:v>42.424242424242422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31.313131313131311</c:v>
                </c:pt>
              </c:numCache>
            </c:numRef>
          </c:val>
        </c:ser>
        <c:ser>
          <c:idx val="2"/>
          <c:order val="2"/>
          <c:tx>
            <c:v> keine Antwort</c:v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'LVÜ-Auswertung-SchülerInnen'!$E$5:$E$35</c:f>
              <c:strCache>
                <c:ptCount val="31"/>
                <c:pt idx="0">
                  <c:v>Schüler/in A</c:v>
                </c:pt>
                <c:pt idx="1">
                  <c:v>Schüler/in B</c:v>
                </c:pt>
                <c:pt idx="2">
                  <c:v>Schüler/in C</c:v>
                </c:pt>
                <c:pt idx="3">
                  <c:v>Schüler/in D</c:v>
                </c:pt>
                <c:pt idx="4">
                  <c:v>Schüler/in E</c:v>
                </c:pt>
                <c:pt idx="5">
                  <c:v>Schüler/in F</c:v>
                </c:pt>
                <c:pt idx="30">
                  <c:v>gesamt:</c:v>
                </c:pt>
              </c:strCache>
            </c:strRef>
          </c:cat>
          <c:val>
            <c:numRef>
              <c:f>'LVÜ-Auswertung-SchülerInnen'!$K$5:$K$35</c:f>
              <c:numCache>
                <c:formatCode>#,##0</c:formatCode>
                <c:ptCount val="31"/>
                <c:pt idx="0">
                  <c:v>9.0909090909090917</c:v>
                </c:pt>
                <c:pt idx="1">
                  <c:v>3.0303030303030303</c:v>
                </c:pt>
                <c:pt idx="2">
                  <c:v>0</c:v>
                </c:pt>
                <c:pt idx="3">
                  <c:v>3.0303030303030303</c:v>
                </c:pt>
                <c:pt idx="4">
                  <c:v>21.212121212121211</c:v>
                </c:pt>
                <c:pt idx="5">
                  <c:v>9.0909090909090917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7.5757575757575761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623680"/>
        <c:axId val="119625216"/>
      </c:barChart>
      <c:catAx>
        <c:axId val="1196236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700000" vert="horz"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19625216"/>
        <c:crosses val="autoZero"/>
        <c:auto val="1"/>
        <c:lblAlgn val="ctr"/>
        <c:lblOffset val="100"/>
        <c:noMultiLvlLbl val="0"/>
      </c:catAx>
      <c:valAx>
        <c:axId val="1196252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19623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661900174710867"/>
          <c:y val="5.0241040812433489E-2"/>
          <c:w val="0.27882285943752838"/>
          <c:h val="4.4841467394519302E-2"/>
        </c:manualLayout>
      </c:layout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&amp;L&amp;G</oddHeader>
    <oddFooter>&amp;L&amp;"Arial,Standard"&amp;10LKÜ-Auswertung Diagramm-Schüler/innen                           © Österreichischer Bundesverlag Schulbuch GmbH &amp; Co. KG, Wien 2017 | www.oebv.at | Zielsicher DuK</oddFoot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4804" cy="5996609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view="pageLayout" topLeftCell="A35" zoomScaleNormal="100" workbookViewId="0">
      <selection activeCell="B35" sqref="B35"/>
    </sheetView>
  </sheetViews>
  <sheetFormatPr baseColWidth="10" defaultColWidth="11.44140625" defaultRowHeight="15" customHeight="1" x14ac:dyDescent="0.25"/>
  <cols>
    <col min="1" max="1" width="24.109375" style="4" bestFit="1" customWidth="1"/>
    <col min="2" max="2" width="10.6640625" style="4" customWidth="1"/>
    <col min="3" max="4" width="3.6640625" style="4" customWidth="1"/>
    <col min="5" max="5" width="25.6640625" style="4" customWidth="1"/>
    <col min="6" max="11" width="5.6640625" style="4" customWidth="1"/>
    <col min="12" max="12" width="9.109375" style="4" bestFit="1" customWidth="1"/>
    <col min="13" max="16384" width="11.44140625" style="4"/>
  </cols>
  <sheetData>
    <row r="1" spans="1:12" ht="15" customHeight="1" x14ac:dyDescent="0.25">
      <c r="A1" s="1" t="s">
        <v>41</v>
      </c>
      <c r="B1" s="20" t="s">
        <v>56</v>
      </c>
      <c r="C1" s="2"/>
      <c r="D1" s="2"/>
      <c r="E1" s="1" t="s">
        <v>49</v>
      </c>
      <c r="F1" s="23" t="s">
        <v>50</v>
      </c>
      <c r="G1" s="3"/>
      <c r="H1" s="3"/>
      <c r="I1" s="3"/>
      <c r="J1" s="3"/>
      <c r="K1" s="3"/>
      <c r="L1" s="3"/>
    </row>
    <row r="2" spans="1:12" ht="15" customHeight="1" x14ac:dyDescent="0.25">
      <c r="A2" s="5" t="s">
        <v>36</v>
      </c>
      <c r="B2" s="20" t="s">
        <v>39</v>
      </c>
      <c r="C2" s="2"/>
      <c r="D2" s="2"/>
      <c r="E2" s="5" t="s">
        <v>52</v>
      </c>
      <c r="F2" s="33" t="s">
        <v>51</v>
      </c>
      <c r="G2" s="34"/>
      <c r="H2" s="34"/>
      <c r="I2" s="34"/>
      <c r="J2" s="34"/>
      <c r="K2" s="34"/>
      <c r="L2" s="35"/>
    </row>
    <row r="3" spans="1:12" ht="15" customHeight="1" x14ac:dyDescent="0.3">
      <c r="A3" s="5" t="s">
        <v>37</v>
      </c>
      <c r="B3" s="21">
        <v>6</v>
      </c>
      <c r="C3" s="2"/>
      <c r="D3" s="6"/>
      <c r="E3" s="2"/>
      <c r="F3" s="36" t="s">
        <v>7</v>
      </c>
      <c r="G3" s="37"/>
      <c r="H3" s="38" t="s">
        <v>0</v>
      </c>
      <c r="I3" s="39"/>
      <c r="J3" s="40" t="s">
        <v>1</v>
      </c>
      <c r="K3" s="41"/>
      <c r="L3" s="32" t="s">
        <v>54</v>
      </c>
    </row>
    <row r="4" spans="1:12" ht="15" customHeight="1" x14ac:dyDescent="0.25">
      <c r="A4" s="5" t="s">
        <v>55</v>
      </c>
      <c r="B4" s="24">
        <v>33</v>
      </c>
      <c r="C4" s="2"/>
      <c r="D4" s="26" t="s">
        <v>42</v>
      </c>
      <c r="E4" s="27" t="s">
        <v>40</v>
      </c>
      <c r="F4" s="27" t="s">
        <v>34</v>
      </c>
      <c r="G4" s="28" t="s">
        <v>35</v>
      </c>
      <c r="H4" s="27" t="s">
        <v>34</v>
      </c>
      <c r="I4" s="29" t="s">
        <v>35</v>
      </c>
      <c r="J4" s="27" t="s">
        <v>34</v>
      </c>
      <c r="K4" s="30" t="s">
        <v>35</v>
      </c>
      <c r="L4" s="31" t="s">
        <v>53</v>
      </c>
    </row>
    <row r="5" spans="1:12" ht="15" customHeight="1" x14ac:dyDescent="0.25">
      <c r="A5" s="5" t="s">
        <v>38</v>
      </c>
      <c r="B5" s="25">
        <f>B4*B3</f>
        <v>198</v>
      </c>
      <c r="C5" s="2"/>
      <c r="D5" s="26" t="s">
        <v>2</v>
      </c>
      <c r="E5" s="22" t="s">
        <v>43</v>
      </c>
      <c r="F5" s="22">
        <v>20</v>
      </c>
      <c r="G5" s="7">
        <f t="shared" ref="G5:G34" si="0">F5*100/B$4</f>
        <v>60.606060606060609</v>
      </c>
      <c r="H5" s="22">
        <v>10</v>
      </c>
      <c r="I5" s="10">
        <f t="shared" ref="I5:I34" si="1">H5*100/B$4</f>
        <v>30.303030303030305</v>
      </c>
      <c r="J5" s="22">
        <v>3</v>
      </c>
      <c r="K5" s="13">
        <f t="shared" ref="K5:K34" si="2">J5*100/B$4</f>
        <v>9.0909090909090917</v>
      </c>
      <c r="L5" s="16">
        <f>J5+H5+F5</f>
        <v>33</v>
      </c>
    </row>
    <row r="6" spans="1:12" ht="15" customHeight="1" x14ac:dyDescent="0.25">
      <c r="A6" s="2"/>
      <c r="B6" s="2"/>
      <c r="C6" s="2"/>
      <c r="D6" s="26" t="s">
        <v>3</v>
      </c>
      <c r="E6" s="22" t="s">
        <v>44</v>
      </c>
      <c r="F6" s="22">
        <v>22</v>
      </c>
      <c r="G6" s="7">
        <f t="shared" si="0"/>
        <v>66.666666666666671</v>
      </c>
      <c r="H6" s="22">
        <v>10</v>
      </c>
      <c r="I6" s="10">
        <f t="shared" si="1"/>
        <v>30.303030303030305</v>
      </c>
      <c r="J6" s="22">
        <v>1</v>
      </c>
      <c r="K6" s="13">
        <f t="shared" si="2"/>
        <v>3.0303030303030303</v>
      </c>
      <c r="L6" s="16">
        <f t="shared" ref="L6:L34" si="3">J6+H6+F6</f>
        <v>33</v>
      </c>
    </row>
    <row r="7" spans="1:12" ht="15" customHeight="1" x14ac:dyDescent="0.25">
      <c r="A7" s="2"/>
      <c r="B7" s="2"/>
      <c r="C7" s="2"/>
      <c r="D7" s="26" t="s">
        <v>4</v>
      </c>
      <c r="E7" s="22" t="s">
        <v>45</v>
      </c>
      <c r="F7" s="22">
        <v>13</v>
      </c>
      <c r="G7" s="7">
        <f t="shared" si="0"/>
        <v>39.393939393939391</v>
      </c>
      <c r="H7" s="22">
        <v>20</v>
      </c>
      <c r="I7" s="10">
        <f t="shared" si="1"/>
        <v>60.606060606060609</v>
      </c>
      <c r="J7" s="22">
        <v>0</v>
      </c>
      <c r="K7" s="13">
        <f t="shared" si="2"/>
        <v>0</v>
      </c>
      <c r="L7" s="16">
        <f t="shared" si="3"/>
        <v>33</v>
      </c>
    </row>
    <row r="8" spans="1:12" ht="15" customHeight="1" x14ac:dyDescent="0.25">
      <c r="A8" s="2"/>
      <c r="B8" s="2"/>
      <c r="C8" s="2"/>
      <c r="D8" s="26" t="s">
        <v>5</v>
      </c>
      <c r="E8" s="22" t="s">
        <v>46</v>
      </c>
      <c r="F8" s="22">
        <v>24</v>
      </c>
      <c r="G8" s="7">
        <f t="shared" si="0"/>
        <v>72.727272727272734</v>
      </c>
      <c r="H8" s="22">
        <v>8</v>
      </c>
      <c r="I8" s="10">
        <f t="shared" si="1"/>
        <v>24.242424242424242</v>
      </c>
      <c r="J8" s="22">
        <v>1</v>
      </c>
      <c r="K8" s="13">
        <f t="shared" si="2"/>
        <v>3.0303030303030303</v>
      </c>
      <c r="L8" s="16">
        <f t="shared" si="3"/>
        <v>33</v>
      </c>
    </row>
    <row r="9" spans="1:12" ht="15" customHeight="1" x14ac:dyDescent="0.25">
      <c r="A9" s="2"/>
      <c r="B9" s="2"/>
      <c r="C9" s="2"/>
      <c r="D9" s="26" t="s">
        <v>6</v>
      </c>
      <c r="E9" s="22" t="s">
        <v>47</v>
      </c>
      <c r="F9" s="22">
        <v>12</v>
      </c>
      <c r="G9" s="7">
        <f t="shared" si="0"/>
        <v>36.363636363636367</v>
      </c>
      <c r="H9" s="22">
        <v>14</v>
      </c>
      <c r="I9" s="10">
        <f t="shared" si="1"/>
        <v>42.424242424242422</v>
      </c>
      <c r="J9" s="22">
        <v>7</v>
      </c>
      <c r="K9" s="13">
        <f t="shared" si="2"/>
        <v>21.212121212121211</v>
      </c>
      <c r="L9" s="16">
        <f t="shared" si="3"/>
        <v>33</v>
      </c>
    </row>
    <row r="10" spans="1:12" ht="15" customHeight="1" x14ac:dyDescent="0.25">
      <c r="A10" s="2"/>
      <c r="B10" s="2"/>
      <c r="C10" s="2"/>
      <c r="D10" s="26" t="s">
        <v>8</v>
      </c>
      <c r="E10" s="22" t="s">
        <v>48</v>
      </c>
      <c r="F10" s="22">
        <v>30</v>
      </c>
      <c r="G10" s="7">
        <f t="shared" si="0"/>
        <v>90.909090909090907</v>
      </c>
      <c r="H10" s="22">
        <v>0</v>
      </c>
      <c r="I10" s="10">
        <f t="shared" si="1"/>
        <v>0</v>
      </c>
      <c r="J10" s="22">
        <v>3</v>
      </c>
      <c r="K10" s="13">
        <f t="shared" si="2"/>
        <v>9.0909090909090917</v>
      </c>
      <c r="L10" s="16">
        <f t="shared" si="3"/>
        <v>33</v>
      </c>
    </row>
    <row r="11" spans="1:12" ht="15" customHeight="1" x14ac:dyDescent="0.2">
      <c r="A11" s="2"/>
      <c r="B11" s="2"/>
      <c r="C11" s="2"/>
      <c r="D11" s="26" t="s">
        <v>9</v>
      </c>
      <c r="E11" s="22"/>
      <c r="F11" s="22"/>
      <c r="G11" s="7">
        <f t="shared" si="0"/>
        <v>0</v>
      </c>
      <c r="H11" s="22"/>
      <c r="I11" s="10">
        <f t="shared" si="1"/>
        <v>0</v>
      </c>
      <c r="J11" s="22"/>
      <c r="K11" s="13">
        <f t="shared" si="2"/>
        <v>0</v>
      </c>
      <c r="L11" s="16">
        <f t="shared" si="3"/>
        <v>0</v>
      </c>
    </row>
    <row r="12" spans="1:12" ht="15" customHeight="1" x14ac:dyDescent="0.2">
      <c r="A12" s="2"/>
      <c r="B12" s="2"/>
      <c r="C12" s="2"/>
      <c r="D12" s="26" t="s">
        <v>10</v>
      </c>
      <c r="E12" s="22"/>
      <c r="F12" s="22"/>
      <c r="G12" s="7">
        <f t="shared" si="0"/>
        <v>0</v>
      </c>
      <c r="H12" s="22"/>
      <c r="I12" s="10">
        <f t="shared" si="1"/>
        <v>0</v>
      </c>
      <c r="J12" s="22"/>
      <c r="K12" s="13">
        <f t="shared" si="2"/>
        <v>0</v>
      </c>
      <c r="L12" s="16">
        <f t="shared" si="3"/>
        <v>0</v>
      </c>
    </row>
    <row r="13" spans="1:12" ht="15" customHeight="1" x14ac:dyDescent="0.2">
      <c r="A13" s="2"/>
      <c r="B13" s="2"/>
      <c r="C13" s="2"/>
      <c r="D13" s="26" t="s">
        <v>11</v>
      </c>
      <c r="E13" s="22"/>
      <c r="F13" s="22"/>
      <c r="G13" s="7">
        <f t="shared" si="0"/>
        <v>0</v>
      </c>
      <c r="H13" s="22"/>
      <c r="I13" s="10">
        <f t="shared" si="1"/>
        <v>0</v>
      </c>
      <c r="J13" s="22"/>
      <c r="K13" s="13">
        <f t="shared" si="2"/>
        <v>0</v>
      </c>
      <c r="L13" s="16">
        <f t="shared" si="3"/>
        <v>0</v>
      </c>
    </row>
    <row r="14" spans="1:12" ht="15" customHeight="1" x14ac:dyDescent="0.2">
      <c r="A14" s="2"/>
      <c r="B14" s="2"/>
      <c r="C14" s="2"/>
      <c r="D14" s="26" t="s">
        <v>12</v>
      </c>
      <c r="E14" s="22"/>
      <c r="F14" s="22"/>
      <c r="G14" s="7">
        <f t="shared" si="0"/>
        <v>0</v>
      </c>
      <c r="H14" s="22"/>
      <c r="I14" s="10">
        <f t="shared" si="1"/>
        <v>0</v>
      </c>
      <c r="J14" s="22"/>
      <c r="K14" s="13">
        <f t="shared" si="2"/>
        <v>0</v>
      </c>
      <c r="L14" s="16">
        <f t="shared" si="3"/>
        <v>0</v>
      </c>
    </row>
    <row r="15" spans="1:12" ht="15" customHeight="1" x14ac:dyDescent="0.2">
      <c r="A15" s="2"/>
      <c r="B15" s="2"/>
      <c r="C15" s="2"/>
      <c r="D15" s="26" t="s">
        <v>13</v>
      </c>
      <c r="E15" s="22"/>
      <c r="F15" s="22"/>
      <c r="G15" s="7">
        <f t="shared" si="0"/>
        <v>0</v>
      </c>
      <c r="H15" s="22"/>
      <c r="I15" s="10">
        <f t="shared" si="1"/>
        <v>0</v>
      </c>
      <c r="J15" s="22"/>
      <c r="K15" s="13">
        <f t="shared" si="2"/>
        <v>0</v>
      </c>
      <c r="L15" s="16">
        <f t="shared" si="3"/>
        <v>0</v>
      </c>
    </row>
    <row r="16" spans="1:12" ht="15" customHeight="1" x14ac:dyDescent="0.2">
      <c r="A16" s="2"/>
      <c r="B16" s="2"/>
      <c r="C16" s="2"/>
      <c r="D16" s="26" t="s">
        <v>14</v>
      </c>
      <c r="E16" s="22"/>
      <c r="F16" s="22"/>
      <c r="G16" s="7">
        <f t="shared" si="0"/>
        <v>0</v>
      </c>
      <c r="H16" s="22"/>
      <c r="I16" s="10">
        <f t="shared" si="1"/>
        <v>0</v>
      </c>
      <c r="J16" s="22"/>
      <c r="K16" s="13">
        <f t="shared" si="2"/>
        <v>0</v>
      </c>
      <c r="L16" s="16">
        <f t="shared" si="3"/>
        <v>0</v>
      </c>
    </row>
    <row r="17" spans="1:12" ht="15" customHeight="1" x14ac:dyDescent="0.2">
      <c r="A17" s="2"/>
      <c r="B17" s="2"/>
      <c r="C17" s="2"/>
      <c r="D17" s="26" t="s">
        <v>15</v>
      </c>
      <c r="E17" s="22"/>
      <c r="F17" s="22"/>
      <c r="G17" s="7">
        <f t="shared" si="0"/>
        <v>0</v>
      </c>
      <c r="H17" s="22"/>
      <c r="I17" s="10">
        <f t="shared" si="1"/>
        <v>0</v>
      </c>
      <c r="J17" s="22"/>
      <c r="K17" s="13">
        <f t="shared" si="2"/>
        <v>0</v>
      </c>
      <c r="L17" s="16">
        <f t="shared" si="3"/>
        <v>0</v>
      </c>
    </row>
    <row r="18" spans="1:12" ht="15" customHeight="1" x14ac:dyDescent="0.2">
      <c r="A18" s="2"/>
      <c r="B18" s="2"/>
      <c r="C18" s="2"/>
      <c r="D18" s="26" t="s">
        <v>16</v>
      </c>
      <c r="E18" s="22"/>
      <c r="F18" s="22"/>
      <c r="G18" s="7">
        <f t="shared" si="0"/>
        <v>0</v>
      </c>
      <c r="H18" s="22"/>
      <c r="I18" s="10">
        <f t="shared" si="1"/>
        <v>0</v>
      </c>
      <c r="J18" s="22"/>
      <c r="K18" s="13">
        <f t="shared" si="2"/>
        <v>0</v>
      </c>
      <c r="L18" s="16">
        <f t="shared" si="3"/>
        <v>0</v>
      </c>
    </row>
    <row r="19" spans="1:12" ht="15" customHeight="1" x14ac:dyDescent="0.2">
      <c r="A19" s="2"/>
      <c r="B19" s="2"/>
      <c r="C19" s="2"/>
      <c r="D19" s="26" t="s">
        <v>17</v>
      </c>
      <c r="E19" s="22"/>
      <c r="F19" s="22"/>
      <c r="G19" s="7">
        <f t="shared" si="0"/>
        <v>0</v>
      </c>
      <c r="H19" s="22"/>
      <c r="I19" s="10">
        <f t="shared" si="1"/>
        <v>0</v>
      </c>
      <c r="J19" s="22"/>
      <c r="K19" s="13">
        <f t="shared" si="2"/>
        <v>0</v>
      </c>
      <c r="L19" s="16">
        <f t="shared" si="3"/>
        <v>0</v>
      </c>
    </row>
    <row r="20" spans="1:12" ht="15" customHeight="1" x14ac:dyDescent="0.2">
      <c r="A20" s="2"/>
      <c r="B20" s="2"/>
      <c r="C20" s="2"/>
      <c r="D20" s="26" t="s">
        <v>18</v>
      </c>
      <c r="E20" s="22"/>
      <c r="F20" s="22"/>
      <c r="G20" s="7">
        <f t="shared" si="0"/>
        <v>0</v>
      </c>
      <c r="H20" s="22"/>
      <c r="I20" s="10">
        <f t="shared" si="1"/>
        <v>0</v>
      </c>
      <c r="J20" s="22"/>
      <c r="K20" s="13">
        <f t="shared" si="2"/>
        <v>0</v>
      </c>
      <c r="L20" s="16">
        <f t="shared" si="3"/>
        <v>0</v>
      </c>
    </row>
    <row r="21" spans="1:12" ht="15" customHeight="1" x14ac:dyDescent="0.2">
      <c r="A21" s="2"/>
      <c r="B21" s="2"/>
      <c r="C21" s="2"/>
      <c r="D21" s="26" t="s">
        <v>19</v>
      </c>
      <c r="E21" s="22"/>
      <c r="F21" s="22"/>
      <c r="G21" s="7">
        <f t="shared" si="0"/>
        <v>0</v>
      </c>
      <c r="H21" s="22"/>
      <c r="I21" s="10">
        <f t="shared" si="1"/>
        <v>0</v>
      </c>
      <c r="J21" s="22"/>
      <c r="K21" s="13">
        <f t="shared" si="2"/>
        <v>0</v>
      </c>
      <c r="L21" s="16">
        <f t="shared" si="3"/>
        <v>0</v>
      </c>
    </row>
    <row r="22" spans="1:12" ht="15" customHeight="1" x14ac:dyDescent="0.2">
      <c r="A22" s="2"/>
      <c r="B22" s="2"/>
      <c r="C22" s="2"/>
      <c r="D22" s="26" t="s">
        <v>20</v>
      </c>
      <c r="E22" s="22"/>
      <c r="F22" s="22"/>
      <c r="G22" s="7">
        <f t="shared" si="0"/>
        <v>0</v>
      </c>
      <c r="H22" s="22"/>
      <c r="I22" s="10">
        <f t="shared" si="1"/>
        <v>0</v>
      </c>
      <c r="J22" s="22"/>
      <c r="K22" s="13">
        <f t="shared" si="2"/>
        <v>0</v>
      </c>
      <c r="L22" s="16">
        <f t="shared" si="3"/>
        <v>0</v>
      </c>
    </row>
    <row r="23" spans="1:12" ht="15" customHeight="1" x14ac:dyDescent="0.2">
      <c r="A23" s="2"/>
      <c r="B23" s="2"/>
      <c r="C23" s="2"/>
      <c r="D23" s="26" t="s">
        <v>21</v>
      </c>
      <c r="E23" s="22"/>
      <c r="F23" s="22"/>
      <c r="G23" s="7">
        <f t="shared" si="0"/>
        <v>0</v>
      </c>
      <c r="H23" s="22"/>
      <c r="I23" s="10">
        <f t="shared" si="1"/>
        <v>0</v>
      </c>
      <c r="J23" s="22"/>
      <c r="K23" s="13">
        <f t="shared" si="2"/>
        <v>0</v>
      </c>
      <c r="L23" s="16">
        <f t="shared" si="3"/>
        <v>0</v>
      </c>
    </row>
    <row r="24" spans="1:12" ht="15" customHeight="1" x14ac:dyDescent="0.2">
      <c r="A24" s="2"/>
      <c r="B24" s="2"/>
      <c r="C24" s="2"/>
      <c r="D24" s="26" t="s">
        <v>22</v>
      </c>
      <c r="E24" s="22"/>
      <c r="F24" s="22"/>
      <c r="G24" s="7">
        <f t="shared" si="0"/>
        <v>0</v>
      </c>
      <c r="H24" s="22"/>
      <c r="I24" s="10">
        <f t="shared" si="1"/>
        <v>0</v>
      </c>
      <c r="J24" s="22"/>
      <c r="K24" s="13">
        <f t="shared" si="2"/>
        <v>0</v>
      </c>
      <c r="L24" s="16">
        <f t="shared" si="3"/>
        <v>0</v>
      </c>
    </row>
    <row r="25" spans="1:12" ht="15" customHeight="1" x14ac:dyDescent="0.2">
      <c r="A25" s="2"/>
      <c r="B25" s="2"/>
      <c r="C25" s="2"/>
      <c r="D25" s="26" t="s">
        <v>23</v>
      </c>
      <c r="E25" s="22"/>
      <c r="F25" s="22"/>
      <c r="G25" s="7">
        <f t="shared" si="0"/>
        <v>0</v>
      </c>
      <c r="H25" s="22"/>
      <c r="I25" s="10">
        <f t="shared" si="1"/>
        <v>0</v>
      </c>
      <c r="J25" s="22"/>
      <c r="K25" s="13">
        <f t="shared" si="2"/>
        <v>0</v>
      </c>
      <c r="L25" s="16">
        <f t="shared" si="3"/>
        <v>0</v>
      </c>
    </row>
    <row r="26" spans="1:12" ht="15" customHeight="1" x14ac:dyDescent="0.2">
      <c r="A26" s="2"/>
      <c r="B26" s="2"/>
      <c r="C26" s="2"/>
      <c r="D26" s="26" t="s">
        <v>24</v>
      </c>
      <c r="E26" s="22"/>
      <c r="F26" s="22"/>
      <c r="G26" s="7">
        <f t="shared" si="0"/>
        <v>0</v>
      </c>
      <c r="H26" s="22"/>
      <c r="I26" s="10">
        <f t="shared" si="1"/>
        <v>0</v>
      </c>
      <c r="J26" s="22"/>
      <c r="K26" s="13">
        <f t="shared" si="2"/>
        <v>0</v>
      </c>
      <c r="L26" s="16">
        <f t="shared" si="3"/>
        <v>0</v>
      </c>
    </row>
    <row r="27" spans="1:12" ht="15" customHeight="1" x14ac:dyDescent="0.2">
      <c r="A27" s="2"/>
      <c r="B27" s="2"/>
      <c r="C27" s="2"/>
      <c r="D27" s="26" t="s">
        <v>25</v>
      </c>
      <c r="E27" s="22"/>
      <c r="F27" s="22"/>
      <c r="G27" s="7">
        <f t="shared" si="0"/>
        <v>0</v>
      </c>
      <c r="H27" s="22"/>
      <c r="I27" s="10">
        <f t="shared" si="1"/>
        <v>0</v>
      </c>
      <c r="J27" s="22"/>
      <c r="K27" s="13">
        <f t="shared" si="2"/>
        <v>0</v>
      </c>
      <c r="L27" s="16">
        <f t="shared" si="3"/>
        <v>0</v>
      </c>
    </row>
    <row r="28" spans="1:12" ht="15" customHeight="1" x14ac:dyDescent="0.2">
      <c r="A28" s="2"/>
      <c r="B28" s="2"/>
      <c r="C28" s="2"/>
      <c r="D28" s="26" t="s">
        <v>26</v>
      </c>
      <c r="E28" s="22"/>
      <c r="F28" s="22"/>
      <c r="G28" s="7">
        <f t="shared" si="0"/>
        <v>0</v>
      </c>
      <c r="H28" s="22"/>
      <c r="I28" s="10">
        <f t="shared" si="1"/>
        <v>0</v>
      </c>
      <c r="J28" s="22"/>
      <c r="K28" s="13">
        <f t="shared" si="2"/>
        <v>0</v>
      </c>
      <c r="L28" s="16">
        <f t="shared" si="3"/>
        <v>0</v>
      </c>
    </row>
    <row r="29" spans="1:12" ht="15" customHeight="1" x14ac:dyDescent="0.25">
      <c r="A29" s="2"/>
      <c r="B29" s="2"/>
      <c r="C29" s="2"/>
      <c r="D29" s="26" t="s">
        <v>27</v>
      </c>
      <c r="E29" s="22"/>
      <c r="F29" s="22"/>
      <c r="G29" s="7">
        <f t="shared" si="0"/>
        <v>0</v>
      </c>
      <c r="H29" s="22"/>
      <c r="I29" s="10">
        <f t="shared" si="1"/>
        <v>0</v>
      </c>
      <c r="J29" s="22"/>
      <c r="K29" s="13">
        <f t="shared" si="2"/>
        <v>0</v>
      </c>
      <c r="L29" s="16">
        <f t="shared" si="3"/>
        <v>0</v>
      </c>
    </row>
    <row r="30" spans="1:12" ht="15" customHeight="1" x14ac:dyDescent="0.25">
      <c r="A30" s="2"/>
      <c r="B30" s="2"/>
      <c r="C30" s="2"/>
      <c r="D30" s="26" t="s">
        <v>28</v>
      </c>
      <c r="E30" s="22"/>
      <c r="F30" s="22"/>
      <c r="G30" s="7">
        <f t="shared" si="0"/>
        <v>0</v>
      </c>
      <c r="H30" s="22"/>
      <c r="I30" s="10">
        <f t="shared" si="1"/>
        <v>0</v>
      </c>
      <c r="J30" s="22"/>
      <c r="K30" s="13">
        <f t="shared" si="2"/>
        <v>0</v>
      </c>
      <c r="L30" s="16">
        <f t="shared" si="3"/>
        <v>0</v>
      </c>
    </row>
    <row r="31" spans="1:12" ht="15" customHeight="1" x14ac:dyDescent="0.25">
      <c r="A31" s="2"/>
      <c r="B31" s="2"/>
      <c r="C31" s="2"/>
      <c r="D31" s="26" t="s">
        <v>29</v>
      </c>
      <c r="E31" s="22"/>
      <c r="F31" s="22"/>
      <c r="G31" s="7">
        <f t="shared" si="0"/>
        <v>0</v>
      </c>
      <c r="H31" s="22"/>
      <c r="I31" s="10">
        <f t="shared" si="1"/>
        <v>0</v>
      </c>
      <c r="J31" s="22"/>
      <c r="K31" s="13">
        <f t="shared" si="2"/>
        <v>0</v>
      </c>
      <c r="L31" s="16">
        <f t="shared" si="3"/>
        <v>0</v>
      </c>
    </row>
    <row r="32" spans="1:12" ht="15" customHeight="1" x14ac:dyDescent="0.25">
      <c r="A32" s="2"/>
      <c r="B32" s="2"/>
      <c r="C32" s="2"/>
      <c r="D32" s="26" t="s">
        <v>30</v>
      </c>
      <c r="E32" s="22"/>
      <c r="F32" s="22"/>
      <c r="G32" s="7">
        <f t="shared" si="0"/>
        <v>0</v>
      </c>
      <c r="H32" s="22"/>
      <c r="I32" s="10">
        <f t="shared" si="1"/>
        <v>0</v>
      </c>
      <c r="J32" s="22"/>
      <c r="K32" s="13">
        <f t="shared" si="2"/>
        <v>0</v>
      </c>
      <c r="L32" s="16">
        <f t="shared" si="3"/>
        <v>0</v>
      </c>
    </row>
    <row r="33" spans="1:12" ht="15" customHeight="1" x14ac:dyDescent="0.25">
      <c r="A33" s="2"/>
      <c r="B33" s="2"/>
      <c r="C33" s="2"/>
      <c r="D33" s="26" t="s">
        <v>31</v>
      </c>
      <c r="E33" s="22"/>
      <c r="F33" s="22"/>
      <c r="G33" s="7">
        <f t="shared" si="0"/>
        <v>0</v>
      </c>
      <c r="H33" s="22"/>
      <c r="I33" s="10">
        <f t="shared" si="1"/>
        <v>0</v>
      </c>
      <c r="J33" s="22"/>
      <c r="K33" s="13">
        <f t="shared" si="2"/>
        <v>0</v>
      </c>
      <c r="L33" s="16">
        <f t="shared" si="3"/>
        <v>0</v>
      </c>
    </row>
    <row r="34" spans="1:12" ht="15" customHeight="1" thickBot="1" x14ac:dyDescent="0.3">
      <c r="A34" s="2"/>
      <c r="B34" s="2"/>
      <c r="C34" s="2"/>
      <c r="D34" s="26" t="s">
        <v>32</v>
      </c>
      <c r="E34" s="22"/>
      <c r="F34" s="22"/>
      <c r="G34" s="8">
        <f t="shared" si="0"/>
        <v>0</v>
      </c>
      <c r="H34" s="22"/>
      <c r="I34" s="11">
        <f t="shared" si="1"/>
        <v>0</v>
      </c>
      <c r="J34" s="22"/>
      <c r="K34" s="14">
        <f t="shared" si="2"/>
        <v>0</v>
      </c>
      <c r="L34" s="16">
        <f t="shared" si="3"/>
        <v>0</v>
      </c>
    </row>
    <row r="35" spans="1:12" ht="15" customHeight="1" thickBot="1" x14ac:dyDescent="0.3">
      <c r="A35" s="2"/>
      <c r="B35" s="2"/>
      <c r="C35" s="2"/>
      <c r="D35" s="6"/>
      <c r="E35" s="5" t="s">
        <v>33</v>
      </c>
      <c r="F35" s="19">
        <f>SUM(F5:F34)</f>
        <v>121</v>
      </c>
      <c r="G35" s="9">
        <f>F35*100/B5</f>
        <v>61.111111111111114</v>
      </c>
      <c r="H35" s="18">
        <f t="shared" ref="H35" si="4">SUM(H5:H34)</f>
        <v>62</v>
      </c>
      <c r="I35" s="12">
        <f>H35*100/B5</f>
        <v>31.313131313131311</v>
      </c>
      <c r="J35" s="18">
        <f t="shared" ref="J35:L35" si="5">SUM(J5:J34)</f>
        <v>15</v>
      </c>
      <c r="K35" s="15">
        <f>J35*100/B5</f>
        <v>7.5757575757575761</v>
      </c>
      <c r="L35" s="17">
        <f t="shared" si="5"/>
        <v>198</v>
      </c>
    </row>
  </sheetData>
  <sheetProtection password="97BF" sheet="1" objects="1" scenarios="1"/>
  <mergeCells count="4">
    <mergeCell ref="F2:L2"/>
    <mergeCell ref="F3:G3"/>
    <mergeCell ref="H3:I3"/>
    <mergeCell ref="J3:K3"/>
  </mergeCells>
  <pageMargins left="0.70866141732283472" right="0.70866141732283472" top="0.78740157480314965" bottom="0.78740157480314965" header="0.31496062992125984" footer="0.31496062992125984"/>
  <pageSetup paperSize="9" scale="91" orientation="landscape" r:id="rId1"/>
  <headerFooter alignWithMargins="0">
    <oddHeader>&amp;L&amp;G</oddHeader>
    <oddFooter>&amp;L&amp;"Arial,Standard"&amp;10LVÜ-Auswertung Datenblatt-Schüler/innen                                                     © Österreichischer Bundesverlag Schulbuch GmbH &amp; Co. KG, Wien 2017 | www.oebv.at | Zielsicher DuK</oddFooter>
  </headerFooter>
  <ignoredErrors>
    <ignoredError sqref="B5" unlockedFormula="1"/>
    <ignoredError sqref="G35 I35 K35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LVÜ-Auswertung-SchülerInnen</vt:lpstr>
      <vt:lpstr>Diagramm-SchülerInnen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2017-02-28T13:38:41Z</dcterms:modified>
</cp:coreProperties>
</file>