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L20" i="1" l="1"/>
  <c r="L5" i="1"/>
  <c r="L35" i="1"/>
</calcChain>
</file>

<file path=xl/sharedStrings.xml><?xml version="1.0" encoding="utf-8"?>
<sst xmlns="http://schemas.openxmlformats.org/spreadsheetml/2006/main" count="14" uniqueCount="12">
  <si>
    <t>Name</t>
  </si>
  <si>
    <t>Daniel</t>
  </si>
  <si>
    <t>Ben</t>
  </si>
  <si>
    <t>Jakob</t>
  </si>
  <si>
    <t>Tobias</t>
  </si>
  <si>
    <t>Roya</t>
  </si>
  <si>
    <t>Marie</t>
  </si>
  <si>
    <t>Laura</t>
  </si>
  <si>
    <t>60 m (s)</t>
  </si>
  <si>
    <t>Weitsprung (m)</t>
  </si>
  <si>
    <t>Ballwurf (m)</t>
  </si>
  <si>
    <t>Korrelationskoeffizient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</si>
</sst>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2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27226027996500435"/>
                  <c:y val="-1.6493875765529308E-2"/>
                </c:manualLayout>
              </c:layout>
              <c:numFmt formatCode="General" sourceLinked="0"/>
            </c:trendlineLbl>
          </c:trendline>
          <c:xVal>
            <c:numRef>
              <c:f>Tabelle1!$B$2:$B$8</c:f>
              <c:numCache>
                <c:formatCode>General</c:formatCode>
                <c:ptCount val="7"/>
                <c:pt idx="0">
                  <c:v>15.28</c:v>
                </c:pt>
                <c:pt idx="1">
                  <c:v>14.08</c:v>
                </c:pt>
                <c:pt idx="2">
                  <c:v>18.32</c:v>
                </c:pt>
                <c:pt idx="3">
                  <c:v>19.98</c:v>
                </c:pt>
                <c:pt idx="4">
                  <c:v>13.84</c:v>
                </c:pt>
                <c:pt idx="5">
                  <c:v>19.52</c:v>
                </c:pt>
                <c:pt idx="6">
                  <c:v>25.68</c:v>
                </c:pt>
              </c:numCache>
            </c:numRef>
          </c:xVal>
          <c:yVal>
            <c:numRef>
              <c:f>Tabelle1!$C$2:$C$8</c:f>
              <c:numCache>
                <c:formatCode>General</c:formatCode>
                <c:ptCount val="7"/>
                <c:pt idx="0">
                  <c:v>1.75</c:v>
                </c:pt>
                <c:pt idx="1">
                  <c:v>1.46</c:v>
                </c:pt>
                <c:pt idx="2">
                  <c:v>1.34</c:v>
                </c:pt>
                <c:pt idx="3">
                  <c:v>1.3</c:v>
                </c:pt>
                <c:pt idx="4">
                  <c:v>1.83</c:v>
                </c:pt>
                <c:pt idx="5">
                  <c:v>0.9</c:v>
                </c:pt>
                <c:pt idx="6">
                  <c:v>0.87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451264"/>
        <c:axId val="81816192"/>
      </c:scatterChart>
      <c:valAx>
        <c:axId val="81451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60m (s)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1816192"/>
        <c:crosses val="autoZero"/>
        <c:crossBetween val="midCat"/>
      </c:valAx>
      <c:valAx>
        <c:axId val="818161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AT"/>
                  <a:t>Weitsprung</a:t>
                </a:r>
                <a:r>
                  <a:rPr lang="de-AT" baseline="0"/>
                  <a:t> (m)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14512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1153862523941261"/>
                  <c:y val="4.1289508370203079E-2"/>
                </c:manualLayout>
              </c:layout>
              <c:numFmt formatCode="General" sourceLinked="0"/>
            </c:trendlineLbl>
          </c:trendline>
          <c:xVal>
            <c:numRef>
              <c:f>Tabelle1!$B$2:$B$8</c:f>
              <c:numCache>
                <c:formatCode>General</c:formatCode>
                <c:ptCount val="7"/>
                <c:pt idx="0">
                  <c:v>15.28</c:v>
                </c:pt>
                <c:pt idx="1">
                  <c:v>14.08</c:v>
                </c:pt>
                <c:pt idx="2">
                  <c:v>18.32</c:v>
                </c:pt>
                <c:pt idx="3">
                  <c:v>19.98</c:v>
                </c:pt>
                <c:pt idx="4">
                  <c:v>13.84</c:v>
                </c:pt>
                <c:pt idx="5">
                  <c:v>19.52</c:v>
                </c:pt>
                <c:pt idx="6">
                  <c:v>25.68</c:v>
                </c:pt>
              </c:numCache>
            </c:numRef>
          </c:xVal>
          <c:yVal>
            <c:numRef>
              <c:f>Tabelle1!$D$2:$D$8</c:f>
              <c:numCache>
                <c:formatCode>General</c:formatCode>
                <c:ptCount val="7"/>
                <c:pt idx="0">
                  <c:v>5.0999999999999996</c:v>
                </c:pt>
                <c:pt idx="1">
                  <c:v>4.5999999999999996</c:v>
                </c:pt>
                <c:pt idx="2">
                  <c:v>5.7</c:v>
                </c:pt>
                <c:pt idx="3">
                  <c:v>4.6500000000000004</c:v>
                </c:pt>
                <c:pt idx="4">
                  <c:v>6.6</c:v>
                </c:pt>
                <c:pt idx="5">
                  <c:v>1.9</c:v>
                </c:pt>
                <c:pt idx="6">
                  <c:v>2.6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089280"/>
        <c:axId val="83284736"/>
      </c:scatterChart>
      <c:valAx>
        <c:axId val="8308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AT"/>
                  <a:t>60 m (s)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3284736"/>
        <c:crosses val="autoZero"/>
        <c:crossBetween val="midCat"/>
      </c:valAx>
      <c:valAx>
        <c:axId val="83284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AT"/>
                  <a:t>Ballwurf (m)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30892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40225733424120214"/>
                  <c:y val="0.22980996827908889"/>
                </c:manualLayout>
              </c:layout>
              <c:numFmt formatCode="General" sourceLinked="0"/>
            </c:trendlineLbl>
          </c:trendline>
          <c:xVal>
            <c:numRef>
              <c:f>Tabelle1!$C$2:$C$8</c:f>
              <c:numCache>
                <c:formatCode>General</c:formatCode>
                <c:ptCount val="7"/>
                <c:pt idx="0">
                  <c:v>1.75</c:v>
                </c:pt>
                <c:pt idx="1">
                  <c:v>1.46</c:v>
                </c:pt>
                <c:pt idx="2">
                  <c:v>1.34</c:v>
                </c:pt>
                <c:pt idx="3">
                  <c:v>1.3</c:v>
                </c:pt>
                <c:pt idx="4">
                  <c:v>1.83</c:v>
                </c:pt>
                <c:pt idx="5">
                  <c:v>0.9</c:v>
                </c:pt>
                <c:pt idx="6">
                  <c:v>0.87</c:v>
                </c:pt>
              </c:numCache>
            </c:numRef>
          </c:xVal>
          <c:yVal>
            <c:numRef>
              <c:f>Tabelle1!$D$2:$D$8</c:f>
              <c:numCache>
                <c:formatCode>General</c:formatCode>
                <c:ptCount val="7"/>
                <c:pt idx="0">
                  <c:v>5.0999999999999996</c:v>
                </c:pt>
                <c:pt idx="1">
                  <c:v>4.5999999999999996</c:v>
                </c:pt>
                <c:pt idx="2">
                  <c:v>5.7</c:v>
                </c:pt>
                <c:pt idx="3">
                  <c:v>4.6500000000000004</c:v>
                </c:pt>
                <c:pt idx="4">
                  <c:v>6.6</c:v>
                </c:pt>
                <c:pt idx="5">
                  <c:v>1.9</c:v>
                </c:pt>
                <c:pt idx="6">
                  <c:v>2.6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999488"/>
        <c:axId val="118020736"/>
      </c:scatterChart>
      <c:valAx>
        <c:axId val="117999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AT"/>
                  <a:t>Weitsprung</a:t>
                </a:r>
                <a:r>
                  <a:rPr lang="de-AT" baseline="0"/>
                  <a:t> (m)</a:t>
                </a:r>
                <a:endParaRPr lang="de-AT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8020736"/>
        <c:crosses val="autoZero"/>
        <c:crossBetween val="midCat"/>
      </c:valAx>
      <c:valAx>
        <c:axId val="118020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AT"/>
                  <a:t>Ballwurf (m)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79994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66674</xdr:colOff>
      <xdr:row>1</xdr:row>
      <xdr:rowOff>19050</xdr:rowOff>
    </xdr:from>
    <xdr:to>
      <xdr:col>10</xdr:col>
      <xdr:colOff>400049</xdr:colOff>
      <xdr:row>15</xdr:row>
      <xdr:rowOff>109537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16</xdr:row>
      <xdr:rowOff>114300</xdr:rowOff>
    </xdr:from>
    <xdr:to>
      <xdr:col>10</xdr:col>
      <xdr:colOff>428625</xdr:colOff>
      <xdr:row>31</xdr:row>
      <xdr:rowOff>4762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752475</xdr:colOff>
      <xdr:row>32</xdr:row>
      <xdr:rowOff>19050</xdr:rowOff>
    </xdr:from>
    <xdr:to>
      <xdr:col>10</xdr:col>
      <xdr:colOff>476250</xdr:colOff>
      <xdr:row>46</xdr:row>
      <xdr:rowOff>109537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C16" sqref="C16"/>
    </sheetView>
  </sheetViews>
  <sheetFormatPr baseColWidth="10" defaultRowHeight="15" x14ac:dyDescent="0.25"/>
  <sheetData>
    <row r="1" spans="1:12" x14ac:dyDescent="0.25">
      <c r="A1" s="2" t="s">
        <v>0</v>
      </c>
      <c r="B1" s="2" t="s">
        <v>8</v>
      </c>
      <c r="C1" s="2" t="s">
        <v>9</v>
      </c>
      <c r="D1" s="3" t="s">
        <v>10</v>
      </c>
    </row>
    <row r="2" spans="1:12" x14ac:dyDescent="0.25">
      <c r="A2" s="2" t="s">
        <v>1</v>
      </c>
      <c r="B2" s="1">
        <v>15.28</v>
      </c>
      <c r="C2" s="1">
        <v>1.75</v>
      </c>
      <c r="D2" s="1">
        <v>5.0999999999999996</v>
      </c>
    </row>
    <row r="3" spans="1:12" x14ac:dyDescent="0.25">
      <c r="A3" s="2" t="s">
        <v>2</v>
      </c>
      <c r="B3" s="1">
        <v>14.08</v>
      </c>
      <c r="C3" s="1">
        <v>1.46</v>
      </c>
      <c r="D3" s="1">
        <v>4.5999999999999996</v>
      </c>
    </row>
    <row r="4" spans="1:12" x14ac:dyDescent="0.25">
      <c r="A4" s="2" t="s">
        <v>3</v>
      </c>
      <c r="B4" s="1">
        <v>18.32</v>
      </c>
      <c r="C4" s="1">
        <v>1.34</v>
      </c>
      <c r="D4" s="1">
        <v>5.7</v>
      </c>
      <c r="L4" t="s">
        <v>11</v>
      </c>
    </row>
    <row r="5" spans="1:12" x14ac:dyDescent="0.25">
      <c r="A5" s="2" t="s">
        <v>4</v>
      </c>
      <c r="B5" s="1">
        <v>19.98</v>
      </c>
      <c r="C5" s="1">
        <v>1.3</v>
      </c>
      <c r="D5" s="1">
        <v>4.6500000000000004</v>
      </c>
      <c r="L5">
        <f>-SQRT(0.7231)</f>
        <v>-0.85035286793189568</v>
      </c>
    </row>
    <row r="6" spans="1:12" x14ac:dyDescent="0.25">
      <c r="A6" s="2" t="s">
        <v>5</v>
      </c>
      <c r="B6" s="1">
        <v>13.84</v>
      </c>
      <c r="C6" s="1">
        <v>1.83</v>
      </c>
      <c r="D6" s="1">
        <v>6.6</v>
      </c>
    </row>
    <row r="7" spans="1:12" x14ac:dyDescent="0.25">
      <c r="A7" s="2" t="s">
        <v>6</v>
      </c>
      <c r="B7" s="1">
        <v>19.52</v>
      </c>
      <c r="C7" s="1">
        <v>0.9</v>
      </c>
      <c r="D7" s="1">
        <v>1.9</v>
      </c>
    </row>
    <row r="8" spans="1:12" x14ac:dyDescent="0.25">
      <c r="A8" s="2" t="s">
        <v>7</v>
      </c>
      <c r="B8" s="1">
        <v>25.68</v>
      </c>
      <c r="C8" s="1">
        <v>0.87</v>
      </c>
      <c r="D8" s="1">
        <v>2.6</v>
      </c>
    </row>
    <row r="19" spans="12:12" x14ac:dyDescent="0.25">
      <c r="L19" t="s">
        <v>11</v>
      </c>
    </row>
    <row r="20" spans="12:12" x14ac:dyDescent="0.25">
      <c r="L20">
        <f>-SQRT(0.4676)</f>
        <v>-0.68381283989115038</v>
      </c>
    </row>
    <row r="34" spans="12:12" x14ac:dyDescent="0.25">
      <c r="L34" t="s">
        <v>11</v>
      </c>
    </row>
    <row r="35" spans="12:12" x14ac:dyDescent="0.25">
      <c r="L35">
        <f>SQRT(0.7933)</f>
        <v>0.89067390216621933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Mathematik AHS</dc:creator>
  <cp:lastModifiedBy>Mathematik AHS</cp:lastModifiedBy>
  <dcterms:created xsi:type="dcterms:W3CDTF">2017-07-27T13:22:42Z</dcterms:created>
  <dcterms:modified xsi:type="dcterms:W3CDTF">2017-07-28T09:01:02Z</dcterms:modified>
</cp:coreProperties>
</file>