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\ownCloud\oebv\hak3\Kap5\"/>
    </mc:Choice>
  </mc:AlternateContent>
  <bookViews>
    <workbookView xWindow="0" yWindow="0" windowWidth="19180" windowHeight="679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28" i="1"/>
  <c r="D29" i="1"/>
  <c r="D30" i="1"/>
  <c r="B34" i="1" s="1"/>
  <c r="D31" i="1"/>
  <c r="D27" i="1"/>
  <c r="D26" i="1"/>
  <c r="B22" i="1"/>
  <c r="A9" i="1"/>
  <c r="A10" i="1" s="1"/>
  <c r="A8" i="1"/>
</calcChain>
</file>

<file path=xl/sharedStrings.xml><?xml version="1.0" encoding="utf-8"?>
<sst xmlns="http://schemas.openxmlformats.org/spreadsheetml/2006/main" count="18" uniqueCount="17">
  <si>
    <t>a.</t>
  </si>
  <si>
    <t>Laufzeit</t>
  </si>
  <si>
    <t>Ausgabekurs</t>
  </si>
  <si>
    <t>Tilgungskurs</t>
  </si>
  <si>
    <t>Noiminalverzinsung</t>
  </si>
  <si>
    <t>Nennwert</t>
  </si>
  <si>
    <t>Der Käufer zahlt diesen Preis für die Anleihe.</t>
  </si>
  <si>
    <t>Der Käufer erhält diesen Betrag an Kuponzahlungen.</t>
  </si>
  <si>
    <t>Am Ende des sechsten Jahres erhält er zusätzlich noch den Nennwert von 1.000€ und 40€ für die letze Kuponzahlung.</t>
  </si>
  <si>
    <t>b.</t>
  </si>
  <si>
    <t>Jahr</t>
  </si>
  <si>
    <t>nach KEST</t>
  </si>
  <si>
    <t>Bei diesem Wert muss zunächst händisch nachgerechnet werden (29,00€+994,50€)</t>
  </si>
  <si>
    <t>Rendite vor KEST</t>
  </si>
  <si>
    <t>c.</t>
  </si>
  <si>
    <t>Rendite nach KEST</t>
  </si>
  <si>
    <t>vor KEST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</si>
</sst>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[$€-1];[Red]\-#,##0\ [$€-1]"/>
    <numFmt numFmtId="165" formatCode="&quot;€&quot;\ #,##0.00"/>
    <numFmt numFmtId="167" formatCode="0&quot; Jahre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/>
    <xf numFmtId="10" fontId="0" fillId="2" borderId="0" xfId="0" applyNumberFormat="1" applyFill="1"/>
    <xf numFmtId="0" fontId="0" fillId="0" borderId="1" xfId="0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167" fontId="0" fillId="3" borderId="1" xfId="0" applyNumberFormat="1" applyFill="1" applyBorder="1"/>
    <xf numFmtId="9" fontId="0" fillId="3" borderId="1" xfId="0" applyNumberFormat="1" applyFill="1" applyBorder="1"/>
    <xf numFmtId="164" fontId="0" fillId="3" borderId="1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abSelected="1" workbookViewId="0">
      <selection activeCell="H6" sqref="H6"/>
    </sheetView>
  </sheetViews>
  <sheetFormatPr baseColWidth="10" defaultRowHeight="14.5" x14ac:dyDescent="0.35"/>
  <cols>
    <col min="1" max="1" width="17.26953125" bestFit="1" customWidth="1"/>
    <col min="2" max="2" width="9.26953125" bestFit="1" customWidth="1"/>
  </cols>
  <sheetData>
    <row r="1" spans="1:4" x14ac:dyDescent="0.35">
      <c r="A1" s="9" t="s">
        <v>1</v>
      </c>
      <c r="B1" s="10">
        <v>6</v>
      </c>
    </row>
    <row r="2" spans="1:4" x14ac:dyDescent="0.35">
      <c r="A2" s="9" t="s">
        <v>2</v>
      </c>
      <c r="B2" s="11">
        <v>0.98</v>
      </c>
    </row>
    <row r="3" spans="1:4" x14ac:dyDescent="0.35">
      <c r="A3" s="9" t="s">
        <v>3</v>
      </c>
      <c r="B3" s="11">
        <v>1</v>
      </c>
    </row>
    <row r="4" spans="1:4" x14ac:dyDescent="0.35">
      <c r="A4" s="9" t="s">
        <v>4</v>
      </c>
      <c r="B4" s="11">
        <v>0.04</v>
      </c>
    </row>
    <row r="5" spans="1:4" x14ac:dyDescent="0.35">
      <c r="A5" s="9" t="s">
        <v>5</v>
      </c>
      <c r="B5" s="12">
        <v>1000</v>
      </c>
    </row>
    <row r="7" spans="1:4" x14ac:dyDescent="0.35">
      <c r="A7" s="3" t="s">
        <v>0</v>
      </c>
    </row>
    <row r="8" spans="1:4" x14ac:dyDescent="0.35">
      <c r="A8" s="2">
        <f>B2*B5</f>
        <v>980</v>
      </c>
      <c r="B8" t="s">
        <v>6</v>
      </c>
    </row>
    <row r="9" spans="1:4" x14ac:dyDescent="0.35">
      <c r="A9" s="2">
        <f>B5*B4</f>
        <v>40</v>
      </c>
      <c r="B9" t="s">
        <v>7</v>
      </c>
    </row>
    <row r="10" spans="1:4" x14ac:dyDescent="0.35">
      <c r="A10" s="2">
        <f>B5+A9</f>
        <v>1040</v>
      </c>
      <c r="B10" t="s">
        <v>8</v>
      </c>
    </row>
    <row r="12" spans="1:4" x14ac:dyDescent="0.35">
      <c r="B12" s="8" t="s">
        <v>10</v>
      </c>
      <c r="C12" s="6"/>
    </row>
    <row r="13" spans="1:4" x14ac:dyDescent="0.35">
      <c r="B13" s="8">
        <v>0</v>
      </c>
      <c r="C13" s="7">
        <v>-980</v>
      </c>
    </row>
    <row r="14" spans="1:4" x14ac:dyDescent="0.35">
      <c r="B14" s="8">
        <v>1</v>
      </c>
      <c r="C14" s="7">
        <v>40</v>
      </c>
      <c r="D14" s="1"/>
    </row>
    <row r="15" spans="1:4" x14ac:dyDescent="0.35">
      <c r="B15" s="8">
        <v>2</v>
      </c>
      <c r="C15" s="7">
        <v>40</v>
      </c>
    </row>
    <row r="16" spans="1:4" x14ac:dyDescent="0.35">
      <c r="B16" s="8">
        <v>3</v>
      </c>
      <c r="C16" s="7">
        <v>40</v>
      </c>
    </row>
    <row r="17" spans="1:5" x14ac:dyDescent="0.35">
      <c r="B17" s="8">
        <v>4</v>
      </c>
      <c r="C17" s="7">
        <v>40</v>
      </c>
    </row>
    <row r="18" spans="1:5" x14ac:dyDescent="0.35">
      <c r="B18" s="8">
        <v>5</v>
      </c>
      <c r="C18" s="7">
        <v>40</v>
      </c>
    </row>
    <row r="19" spans="1:5" x14ac:dyDescent="0.35">
      <c r="B19" s="8">
        <v>6</v>
      </c>
      <c r="C19" s="7">
        <v>1040</v>
      </c>
    </row>
    <row r="21" spans="1:5" x14ac:dyDescent="0.35">
      <c r="A21" t="s">
        <v>9</v>
      </c>
    </row>
    <row r="22" spans="1:5" x14ac:dyDescent="0.35">
      <c r="A22" s="4" t="s">
        <v>13</v>
      </c>
      <c r="B22" s="5">
        <f>IRR(C13:C19)</f>
        <v>4.3863358618406734E-2</v>
      </c>
    </row>
    <row r="24" spans="1:5" x14ac:dyDescent="0.35">
      <c r="A24" t="s">
        <v>14</v>
      </c>
    </row>
    <row r="25" spans="1:5" x14ac:dyDescent="0.35">
      <c r="B25" s="8" t="s">
        <v>10</v>
      </c>
      <c r="C25" s="6" t="s">
        <v>16</v>
      </c>
      <c r="D25" s="6" t="s">
        <v>11</v>
      </c>
    </row>
    <row r="26" spans="1:5" x14ac:dyDescent="0.35">
      <c r="B26" s="8">
        <v>0</v>
      </c>
      <c r="C26" s="7">
        <v>-980</v>
      </c>
      <c r="D26" s="7">
        <f>C26</f>
        <v>-980</v>
      </c>
    </row>
    <row r="27" spans="1:5" x14ac:dyDescent="0.35">
      <c r="B27" s="8">
        <v>1</v>
      </c>
      <c r="C27" s="7">
        <v>40</v>
      </c>
      <c r="D27" s="7">
        <f>C27*0.725</f>
        <v>29</v>
      </c>
    </row>
    <row r="28" spans="1:5" x14ac:dyDescent="0.35">
      <c r="B28" s="8">
        <v>2</v>
      </c>
      <c r="C28" s="7">
        <v>40</v>
      </c>
      <c r="D28" s="7">
        <f t="shared" ref="D28:D31" si="0">C28*0.725</f>
        <v>29</v>
      </c>
    </row>
    <row r="29" spans="1:5" x14ac:dyDescent="0.35">
      <c r="B29" s="8">
        <v>3</v>
      </c>
      <c r="C29" s="7">
        <v>40</v>
      </c>
      <c r="D29" s="7">
        <f t="shared" si="0"/>
        <v>29</v>
      </c>
    </row>
    <row r="30" spans="1:5" x14ac:dyDescent="0.35">
      <c r="B30" s="8">
        <v>4</v>
      </c>
      <c r="C30" s="7">
        <v>40</v>
      </c>
      <c r="D30" s="7">
        <f t="shared" si="0"/>
        <v>29</v>
      </c>
    </row>
    <row r="31" spans="1:5" x14ac:dyDescent="0.35">
      <c r="B31" s="8">
        <v>5</v>
      </c>
      <c r="C31" s="7">
        <v>40</v>
      </c>
      <c r="D31" s="7">
        <f t="shared" si="0"/>
        <v>29</v>
      </c>
    </row>
    <row r="32" spans="1:5" x14ac:dyDescent="0.35">
      <c r="B32" s="8">
        <v>6</v>
      </c>
      <c r="C32" s="7">
        <v>1040</v>
      </c>
      <c r="D32" s="7">
        <f>994.5+29</f>
        <v>1023.5</v>
      </c>
      <c r="E32" t="s">
        <v>12</v>
      </c>
    </row>
    <row r="34" spans="1:2" x14ac:dyDescent="0.35">
      <c r="A34" s="4" t="s">
        <v>15</v>
      </c>
      <c r="B34" s="5">
        <f>IRR(D26:D32)</f>
        <v>3.186854100868497E-2</v>
      </c>
    </row>
  </sheetData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2016-08-15T16:02:42Z</dcterms:created>
  <dcterms:modified xsi:type="dcterms:W3CDTF">2016-08-15T16:17:46Z</dcterms:modified>
</cp:coreProperties>
</file>